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13440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<sst xmlns="http://schemas.openxmlformats.org/spreadsheetml/2006/main" count="69" uniqueCount="65">
  <si>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</si>
  <si>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</si>
  <si>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01.01.2019 по 31.03.2019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</si>
  <si>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</si>
  <si>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</si>
  <si>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</si>
  <si>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</si>
  <si>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</si>
  <si>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</si>
  <si>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</si>
  <si>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</si>
  <si>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</si>
  <si>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</si>
  <si>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</si>
  <si>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</si>
  <si>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</si>
  <si>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</si>
  <si>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</si>
  <si>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</si>
  <si>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</si>
  <si>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</si>
  <si>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</si>
  <si>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</si>
  <si>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</si>
  <si>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</si>
  <si>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</si>
  <si>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</si>
  <si>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</si>
  <si>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</si>
  <si>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</si>
  <si>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</si>
  <si>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</si>
  <si>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</si>
  <si>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</si>
  <si>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</si>
  <si>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</si>
  <si>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</si>
  <si>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</si>
  <si>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</si>
  <si>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</si>
  <si>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</si>
  <si>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</si>
  <si>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</si>
  <si>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</si>
  <si>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</si>
  <si>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</si>
  <si>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</si>
  <si>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</si>
  <si>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</si>
  <si>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</si>
  <si>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</si>
  <si>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</si>
  <si>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</si>
  <si>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</si>
  <si>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</si>
  <si>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</si>
  <si>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</si>
  <si>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</si>
  <si>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</si>
  <si>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</si>
  <si>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</si>
  <si>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</si>
  <si>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 xml:space="preserve">Покровская Светлана Александровна </t>
  </si>
  <si>
    <t>156005, г. Кострома, ул. Свердлова, 82-а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</si>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</sst>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5" fillId="36" borderId="0" xfId="0" applyFont="1" applyFill="1" applyAlignment="1">
      <alignment horizontal="center" vertical="center" wrapText="1"/>
    </xf>
    <xf numFmtId="0" fontId="31" fillId="36" borderId="0" xfId="42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6">
      <selection activeCell="I6" sqref="I6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14.140625" style="0" customWidth="1"/>
    <col min="5" max="5" width="16.421875" style="0" customWidth="1"/>
    <col min="6" max="6" width="16.8515625" style="0" customWidth="1"/>
    <col min="7" max="7" width="12.8515625" style="0" customWidth="1"/>
    <col min="8" max="8" width="10.281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8.2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 hidden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6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34</v>
      </c>
      <c r="B14" s="32"/>
      <c r="C14" s="33">
        <v>35</v>
      </c>
      <c r="D14" s="32"/>
      <c r="E14" s="33">
        <v>0</v>
      </c>
      <c r="F14" s="32"/>
      <c r="G14" s="33">
        <f>SUM(A14+C14+E14)</f>
        <v>69</v>
      </c>
      <c r="H14" s="32"/>
    </row>
    <row r="15" spans="1:8" ht="12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5</v>
      </c>
      <c r="B19" s="32"/>
      <c r="C19" s="33">
        <v>64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8.2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643324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1.072554420478639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77</v>
      </c>
      <c r="E30" s="31">
        <f>D30/D34*100</f>
        <v>89.53488372093024</v>
      </c>
      <c r="F30" s="32"/>
      <c r="G30" s="33">
        <f>D30/G23*10000</f>
        <v>1.1969085561863075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0</v>
      </c>
      <c r="E32" s="31">
        <f>D32/D34*100</f>
        <v>0</v>
      </c>
      <c r="F32" s="32"/>
      <c r="G32" s="33">
        <f>D32/G23*10000</f>
        <v>0</v>
      </c>
      <c r="H32" s="32"/>
    </row>
    <row r="33" spans="1:8" ht="15.75" customHeight="1" thickBot="1">
      <c r="A33" s="56" t="s">
        <v>29</v>
      </c>
      <c r="B33" s="57"/>
      <c r="C33" s="59"/>
      <c r="D33" s="6">
        <v>9</v>
      </c>
      <c r="E33" s="31">
        <f>D33/D34*100</f>
        <v>10.465116279069768</v>
      </c>
      <c r="F33" s="32"/>
      <c r="G33" s="33">
        <f>D33/G23*10000</f>
        <v>0.13989840267112685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86</v>
      </c>
      <c r="E34" s="31">
        <f>SUM(E29:F33)</f>
        <v>100</v>
      </c>
      <c r="F34" s="32"/>
      <c r="G34" s="33">
        <f>SUM(G29:H33)</f>
        <v>1.3368069588574345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41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41</v>
      </c>
      <c r="B42" s="10">
        <v>0</v>
      </c>
      <c r="C42" s="6">
        <v>0</v>
      </c>
      <c r="D42" s="6">
        <v>40</v>
      </c>
      <c r="E42" s="6">
        <v>1</v>
      </c>
      <c r="F42" s="6">
        <v>16</v>
      </c>
      <c r="G42" s="72">
        <v>12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97.5609756097561</v>
      </c>
      <c r="E43" s="13">
        <f>E42/A42*100</f>
        <v>2.4390243902439024</v>
      </c>
      <c r="F43" s="13">
        <f>F42/A42*100</f>
        <v>39.02439024390244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0</v>
      </c>
      <c r="B50" s="82">
        <v>0</v>
      </c>
      <c r="C50" s="83"/>
      <c r="D50" s="33">
        <v>0</v>
      </c>
      <c r="E50" s="32"/>
      <c r="F50" s="84">
        <v>0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2.75" customHeight="1">
      <c r="A53" s="1"/>
      <c r="B53" s="1"/>
      <c r="C53" s="1"/>
      <c r="D53" s="1"/>
      <c r="E53" s="1"/>
      <c r="F53" s="1"/>
      <c r="G53" s="1"/>
      <c r="H53" s="1"/>
    </row>
    <row r="54" ht="15.75" hidden="1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1" t="s">
        <v>61</v>
      </c>
      <c r="B62" s="101"/>
      <c r="C62" s="101"/>
      <c r="D62" s="101"/>
      <c r="E62" s="101"/>
      <c r="F62" s="101"/>
      <c r="G62" s="101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1" t="s">
        <v>63</v>
      </c>
      <c r="B68" s="101"/>
      <c r="C68" s="101"/>
      <c r="D68" s="101"/>
      <c r="E68" s="101"/>
      <c r="F68" s="101"/>
      <c r="G68" s="101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1"/>
      <c r="C71" s="101"/>
      <c r="D71" s="101"/>
      <c r="E71" s="101"/>
      <c r="F71" s="101"/>
      <c r="G71" s="101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0" t="s">
        <v>56</v>
      </c>
      <c r="B74" s="100"/>
      <c r="C74" s="100"/>
      <c r="D74" s="100"/>
      <c r="E74" s="93">
        <v>4942</v>
      </c>
      <c r="G74" s="94">
        <v>311633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0" t="s">
        <v>59</v>
      </c>
      <c r="B77" s="100"/>
      <c r="C77" s="100"/>
      <c r="D77" s="100"/>
      <c r="E77" s="93">
        <v>4942</v>
      </c>
      <c r="G77" s="94">
        <v>373401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984251968503937" right="0" top="0" bottom="0" header="0.5118110236220472" footer="0.5118110236220472"/>
  <pageSetup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2019-04-02T08:23:46Z</cp:lastPrinted>
  <dcterms:created xsi:type="dcterms:W3CDTF">2019-04-02T08:20:40Z</dcterms:created>
  <dcterms:modified xsi:type="dcterms:W3CDTF">2019-04-02T08:23:48Z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